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activeTab="0"/>
  </bookViews>
  <sheets>
    <sheet name="Log" sheetId="1" r:id="rId1"/>
    <sheet name="ADIF" sheetId="2" r:id="rId2"/>
  </sheets>
  <definedNames/>
  <calcPr fullCalcOnLoad="1"/>
</workbook>
</file>

<file path=xl/sharedStrings.xml><?xml version="1.0" encoding="utf-8"?>
<sst xmlns="http://schemas.openxmlformats.org/spreadsheetml/2006/main" count="29" uniqueCount="10">
  <si>
    <t>Callsign</t>
  </si>
  <si>
    <t>Date</t>
  </si>
  <si>
    <t>Time</t>
  </si>
  <si>
    <t>Band</t>
  </si>
  <si>
    <t>Mode</t>
  </si>
  <si>
    <t>RST rcvd</t>
  </si>
  <si>
    <t>RST sent</t>
  </si>
  <si>
    <t>AA6YQ</t>
  </si>
  <si>
    <t>&lt;eor&gt;</t>
  </si>
  <si>
    <t>cw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</si>
</sst>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-mmm\-yyyy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0" fontId="1" fillId="0" borderId="1" xfId="0" applyNumberFormat="1" applyFont="1" applyBorder="1" applyAlignment="1">
      <alignment horizontal="right"/>
    </xf>
    <xf numFmtId="20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selection activeCell="H5" sqref="H5"/>
    </sheetView>
  </sheetViews>
  <sheetFormatPr defaultColWidth="9.140625" defaultRowHeight="12.75"/>
  <cols>
    <col min="1" max="1" width="9.57421875" style="3" customWidth="1"/>
    <col min="2" max="2" width="11.00390625" style="5" bestFit="1" customWidth="1"/>
    <col min="3" max="3" width="9.140625" style="9" customWidth="1"/>
    <col min="4" max="7" width="9.140625" style="3" customWidth="1"/>
  </cols>
  <sheetData>
    <row r="1" spans="1:7" ht="13.5" thickBot="1">
      <c r="A1" s="2" t="s">
        <v>0</v>
      </c>
      <c r="B1" s="4" t="s">
        <v>1</v>
      </c>
      <c r="C1" s="8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3" t="s">
        <v>7</v>
      </c>
      <c r="B2" s="5">
        <v>37281</v>
      </c>
      <c r="C2" s="9">
        <v>0.8986111111111111</v>
      </c>
      <c r="D2" s="3">
        <v>10</v>
      </c>
      <c r="E2" s="3" t="s">
        <v>9</v>
      </c>
      <c r="F2" s="3">
        <v>579</v>
      </c>
      <c r="G2" s="3">
        <v>599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26" sqref="E26"/>
    </sheetView>
  </sheetViews>
  <sheetFormatPr defaultColWidth="9.140625" defaultRowHeight="12.75"/>
  <cols>
    <col min="1" max="2" width="16.57421875" style="7" bestFit="1" customWidth="1"/>
    <col min="3" max="3" width="15.57421875" style="7" customWidth="1"/>
    <col min="4" max="4" width="12.421875" style="7" bestFit="1" customWidth="1"/>
    <col min="5" max="5" width="11.7109375" style="7" bestFit="1" customWidth="1"/>
    <col min="6" max="6" width="14.421875" style="7" bestFit="1" customWidth="1"/>
    <col min="7" max="7" width="14.7109375" style="7" bestFit="1" customWidth="1"/>
    <col min="8" max="9" width="9.140625" style="7" customWidth="1"/>
  </cols>
  <sheetData>
    <row r="1" spans="1:8" s="1" customFormat="1" ht="15.75">
      <c r="A1" s="10" t="str">
        <f>"&lt;call:"&amp;LEN(Log!A2)&amp;"&gt;"&amp;Log!A2</f>
        <v>&lt;call:5&gt;AA6YQ</v>
      </c>
      <c r="B1" s="10" t="str">
        <f>"&lt;date:8&gt;"&amp;YEAR(Log!B2)&amp;IF(MONTH(Log!B2)&lt;10,"0"&amp;MONTH(Log!B2),MONTH(Log!B2))&amp;IF(DAY(Log!B2)&lt;10,"0"&amp;DAY(Log!B2),DAY(Log!B2))</f>
        <v>&lt;date:8&gt;20020125</v>
      </c>
      <c r="C1" s="6" t="str">
        <f>"&lt;time_on:4&gt;"&amp;IF(HOUR(Log!C2)&lt;10,"0"&amp;HOUR(Log!C2),HOUR(Log!C2))&amp;IF(MINUTE(Log!C2)&lt;10,"0"&amp;MINUTE(Log!C2),MINUTE(Log!C2))</f>
        <v>&lt;time_on:4&gt;2134</v>
      </c>
      <c r="D1" s="6" t="str">
        <f>"&lt;band:"&amp;LEN(Log!D2)+1&amp;"&gt;"&amp;Log!D2&amp;"M"</f>
        <v>&lt;band:3&gt;10M</v>
      </c>
      <c r="E1" s="6" t="str">
        <f>"&lt;mode:"&amp;LEN(Log!E2)&amp;"&gt;"&amp;Log!E2</f>
        <v>&lt;mode:2&gt;cw</v>
      </c>
      <c r="F1" s="6" t="str">
        <f>"&lt;rst_rcvd:"&amp;LEN(Log!F2)&amp;"&gt;"&amp;Log!F2</f>
        <v>&lt;rst_rcvd:3&gt;579</v>
      </c>
      <c r="G1" s="6" t="str">
        <f>"&lt;rst_sent:"&amp;LEN(Log!G2)&amp;"&gt;"&amp;Log!G2</f>
        <v>&lt;rst_sent:3&gt;599</v>
      </c>
      <c r="H1" s="11" t="s">
        <v>8</v>
      </c>
    </row>
    <row r="2" spans="1:8" ht="15.75">
      <c r="A2" s="10" t="str">
        <f>"&lt;call:"&amp;LEN(Log!A3)&amp;"&gt;"&amp;Log!A3</f>
        <v>&lt;call:0&gt;</v>
      </c>
      <c r="B2" s="10" t="str">
        <f>"&lt;date:8&gt;"&amp;YEAR(Log!B3)&amp;IF(MONTH(Log!B3)&lt;10,"0"&amp;MONTH(Log!B3),MONTH(Log!B3))&amp;IF(DAY(Log!B3)&lt;10,"0"&amp;DAY(Log!B3),DAY(Log!B3))</f>
        <v>&lt;date:8&gt;19000100</v>
      </c>
      <c r="C2" s="6" t="str">
        <f>"&lt;time_on:4&gt;"&amp;IF(HOUR(Log!C3)&lt;10,"0"&amp;HOUR(Log!C3),HOUR(Log!C3))&amp;IF(MINUTE(Log!C3)&lt;10,"0"&amp;MINUTE(Log!C3),MINUTE(Log!C3))</f>
        <v>&lt;time_on:4&gt;0000</v>
      </c>
      <c r="D2" s="6" t="str">
        <f>"&lt;band:"&amp;LEN(Log!D3)+1&amp;"&gt;"&amp;Log!D3&amp;"M"</f>
        <v>&lt;band:1&gt;M</v>
      </c>
      <c r="E2" s="6" t="str">
        <f>"&lt;mode:"&amp;LEN(Log!E3)&amp;"&gt;"&amp;Log!E3</f>
        <v>&lt;mode:0&gt;</v>
      </c>
      <c r="F2" s="6" t="str">
        <f>"&lt;rst_rcvd:"&amp;LEN(Log!F3)&amp;"&gt;"&amp;Log!F3</f>
        <v>&lt;rst_rcvd:0&gt;</v>
      </c>
      <c r="G2" s="6" t="str">
        <f>"&lt;rst_sent:"&amp;LEN(Log!G3)&amp;"&gt;"&amp;Log!G3</f>
        <v>&lt;rst_sent:0&gt;</v>
      </c>
      <c r="H2" s="11" t="s">
        <v>8</v>
      </c>
    </row>
    <row r="3" spans="1:8" ht="15.75">
      <c r="A3" s="10" t="str">
        <f>"&lt;call:"&amp;LEN(Log!A4)&amp;"&gt;"&amp;Log!A4</f>
        <v>&lt;call:0&gt;</v>
      </c>
      <c r="B3" s="10" t="str">
        <f>"&lt;date:8&gt;"&amp;YEAR(Log!B4)&amp;IF(MONTH(Log!B4)&lt;10,"0"&amp;MONTH(Log!B4),MONTH(Log!B4))&amp;IF(DAY(Log!B4)&lt;10,"0"&amp;DAY(Log!B4),DAY(Log!B4))</f>
        <v>&lt;date:8&gt;19000100</v>
      </c>
      <c r="C3" s="6" t="str">
        <f>"&lt;time_on:4&gt;"&amp;IF(HOUR(Log!C4)&lt;10,"0"&amp;HOUR(Log!C4),HOUR(Log!C4))&amp;IF(MINUTE(Log!C4)&lt;10,"0"&amp;MINUTE(Log!C4),MINUTE(Log!C4))</f>
        <v>&lt;time_on:4&gt;0000</v>
      </c>
      <c r="D3" s="6" t="str">
        <f>"&lt;band:"&amp;LEN(Log!D4)+1&amp;"&gt;"&amp;Log!D4&amp;"M"</f>
        <v>&lt;band:1&gt;M</v>
      </c>
      <c r="E3" s="6" t="str">
        <f>"&lt;mode:"&amp;LEN(Log!E4)&amp;"&gt;"&amp;Log!E4</f>
        <v>&lt;mode:0&gt;</v>
      </c>
      <c r="F3" s="6" t="str">
        <f>"&lt;rst_rcvd:"&amp;LEN(Log!F4)&amp;"&gt;"&amp;Log!F4</f>
        <v>&lt;rst_rcvd:0&gt;</v>
      </c>
      <c r="G3" s="6" t="str">
        <f>"&lt;rst_sent:"&amp;LEN(Log!G4)&amp;"&gt;"&amp;Log!G4</f>
        <v>&lt;rst_sent:0&gt;</v>
      </c>
      <c r="H3" s="11" t="s">
        <v>8</v>
      </c>
    </row>
    <row r="4" spans="1:8" ht="15.75">
      <c r="A4" s="10" t="str">
        <f>"&lt;call:"&amp;LEN(Log!A5)&amp;"&gt;"&amp;Log!A5</f>
        <v>&lt;call:0&gt;</v>
      </c>
      <c r="B4" s="10" t="str">
        <f>"&lt;date:8&gt;"&amp;YEAR(Log!B5)&amp;IF(MONTH(Log!B5)&lt;10,"0"&amp;MONTH(Log!B5),MONTH(Log!B5))&amp;IF(DAY(Log!B5)&lt;10,"0"&amp;DAY(Log!B5),DAY(Log!B5))</f>
        <v>&lt;date:8&gt;19000100</v>
      </c>
      <c r="C4" s="6" t="str">
        <f>"&lt;time_on:4&gt;"&amp;IF(HOUR(Log!C5)&lt;10,"0"&amp;HOUR(Log!C5),HOUR(Log!C5))&amp;IF(MINUTE(Log!C5)&lt;10,"0"&amp;MINUTE(Log!C5),MINUTE(Log!C5))</f>
        <v>&lt;time_on:4&gt;0000</v>
      </c>
      <c r="D4" s="6" t="str">
        <f>"&lt;band:"&amp;LEN(Log!D5)+1&amp;"&gt;"&amp;Log!D5&amp;"M"</f>
        <v>&lt;band:1&gt;M</v>
      </c>
      <c r="E4" s="6" t="str">
        <f>"&lt;mode:"&amp;LEN(Log!E5)&amp;"&gt;"&amp;Log!E5</f>
        <v>&lt;mode:0&gt;</v>
      </c>
      <c r="F4" s="6" t="str">
        <f>"&lt;rst_rcvd:"&amp;LEN(Log!F5)&amp;"&gt;"&amp;Log!F5</f>
        <v>&lt;rst_rcvd:0&gt;</v>
      </c>
      <c r="G4" s="6" t="str">
        <f>"&lt;rst_sent:"&amp;LEN(Log!G5)&amp;"&gt;"&amp;Log!G5</f>
        <v>&lt;rst_sent:0&gt;</v>
      </c>
      <c r="H4" s="11" t="s">
        <v>8</v>
      </c>
    </row>
    <row r="5" spans="1:8" ht="15.75">
      <c r="A5" s="10" t="str">
        <f>"&lt;call:"&amp;LEN(Log!A6)&amp;"&gt;"&amp;Log!A6</f>
        <v>&lt;call:0&gt;</v>
      </c>
      <c r="B5" s="10" t="str">
        <f>"&lt;date:8&gt;"&amp;YEAR(Log!B6)&amp;IF(MONTH(Log!B6)&lt;10,"0"&amp;MONTH(Log!B6),MONTH(Log!B6))&amp;IF(DAY(Log!B6)&lt;10,"0"&amp;DAY(Log!B6),DAY(Log!B6))</f>
        <v>&lt;date:8&gt;19000100</v>
      </c>
      <c r="C5" s="6" t="str">
        <f>"&lt;time_on:4&gt;"&amp;IF(HOUR(Log!C6)&lt;10,"0"&amp;HOUR(Log!C6),HOUR(Log!C6))&amp;IF(MINUTE(Log!C6)&lt;10,"0"&amp;MINUTE(Log!C6),MINUTE(Log!C6))</f>
        <v>&lt;time_on:4&gt;0000</v>
      </c>
      <c r="D5" s="6" t="str">
        <f>"&lt;band:"&amp;LEN(Log!D6)+1&amp;"&gt;"&amp;Log!D6&amp;"M"</f>
        <v>&lt;band:1&gt;M</v>
      </c>
      <c r="E5" s="6" t="str">
        <f>"&lt;mode:"&amp;LEN(Log!E6)&amp;"&gt;"&amp;Log!E6</f>
        <v>&lt;mode:0&gt;</v>
      </c>
      <c r="F5" s="6" t="str">
        <f>"&lt;rst_rcvd:"&amp;LEN(Log!F6)&amp;"&gt;"&amp;Log!F6</f>
        <v>&lt;rst_rcvd:0&gt;</v>
      </c>
      <c r="G5" s="6" t="str">
        <f>"&lt;rst_sent:"&amp;LEN(Log!G6)&amp;"&gt;"&amp;Log!G6</f>
        <v>&lt;rst_sent:0&gt;</v>
      </c>
      <c r="H5" s="11" t="s">
        <v>8</v>
      </c>
    </row>
    <row r="6" spans="1:8" ht="15.75">
      <c r="A6" s="10" t="str">
        <f>"&lt;call:"&amp;LEN(Log!A7)&amp;"&gt;"&amp;Log!A7</f>
        <v>&lt;call:0&gt;</v>
      </c>
      <c r="B6" s="10" t="str">
        <f>"&lt;date:8&gt;"&amp;YEAR(Log!B7)&amp;IF(MONTH(Log!B7)&lt;10,"0"&amp;MONTH(Log!B7),MONTH(Log!B7))&amp;IF(DAY(Log!B7)&lt;10,"0"&amp;DAY(Log!B7),DAY(Log!B7))</f>
        <v>&lt;date:8&gt;19000100</v>
      </c>
      <c r="C6" s="6" t="str">
        <f>"&lt;time_on:4&gt;"&amp;IF(HOUR(Log!C7)&lt;10,"0"&amp;HOUR(Log!C7),HOUR(Log!C7))&amp;IF(MINUTE(Log!C7)&lt;10,"0"&amp;MINUTE(Log!C7),MINUTE(Log!C7))</f>
        <v>&lt;time_on:4&gt;0000</v>
      </c>
      <c r="D6" s="6" t="str">
        <f>"&lt;band:"&amp;LEN(Log!D7)+1&amp;"&gt;"&amp;Log!D7&amp;"M"</f>
        <v>&lt;band:1&gt;M</v>
      </c>
      <c r="E6" s="6" t="str">
        <f>"&lt;mode:"&amp;LEN(Log!E7)&amp;"&gt;"&amp;Log!E7</f>
        <v>&lt;mode:0&gt;</v>
      </c>
      <c r="F6" s="6" t="str">
        <f>"&lt;rst_rcvd:"&amp;LEN(Log!F7)&amp;"&gt;"&amp;Log!F7</f>
        <v>&lt;rst_rcvd:0&gt;</v>
      </c>
      <c r="G6" s="6" t="str">
        <f>"&lt;rst_sent:"&amp;LEN(Log!G7)&amp;"&gt;"&amp;Log!G7</f>
        <v>&lt;rst_sent:0&gt;</v>
      </c>
      <c r="H6" s="11" t="s">
        <v>8</v>
      </c>
    </row>
    <row r="7" spans="1:8" ht="15.75">
      <c r="A7" s="10" t="str">
        <f>"&lt;call:"&amp;LEN(Log!A8)&amp;"&gt;"&amp;Log!A8</f>
        <v>&lt;call:0&gt;</v>
      </c>
      <c r="B7" s="10" t="str">
        <f>"&lt;date:8&gt;"&amp;YEAR(Log!B8)&amp;IF(MONTH(Log!B8)&lt;10,"0"&amp;MONTH(Log!B8),MONTH(Log!B8))&amp;IF(DAY(Log!B8)&lt;10,"0"&amp;DAY(Log!B8),DAY(Log!B8))</f>
        <v>&lt;date:8&gt;19000100</v>
      </c>
      <c r="C7" s="6" t="str">
        <f>"&lt;time_on:4&gt;"&amp;IF(HOUR(Log!C8)&lt;10,"0"&amp;HOUR(Log!C8),HOUR(Log!C8))&amp;IF(MINUTE(Log!C8)&lt;10,"0"&amp;MINUTE(Log!C8),MINUTE(Log!C8))</f>
        <v>&lt;time_on:4&gt;0000</v>
      </c>
      <c r="D7" s="6" t="str">
        <f>"&lt;band:"&amp;LEN(Log!D8)+1&amp;"&gt;"&amp;Log!D8&amp;"M"</f>
        <v>&lt;band:1&gt;M</v>
      </c>
      <c r="E7" s="6" t="str">
        <f>"&lt;mode:"&amp;LEN(Log!E8)&amp;"&gt;"&amp;Log!E8</f>
        <v>&lt;mode:0&gt;</v>
      </c>
      <c r="F7" s="6" t="str">
        <f>"&lt;rst_rcvd:"&amp;LEN(Log!F8)&amp;"&gt;"&amp;Log!F8</f>
        <v>&lt;rst_rcvd:0&gt;</v>
      </c>
      <c r="G7" s="6" t="str">
        <f>"&lt;rst_sent:"&amp;LEN(Log!G8)&amp;"&gt;"&amp;Log!G8</f>
        <v>&lt;rst_sent:0&gt;</v>
      </c>
      <c r="H7" s="11" t="s">
        <v>8</v>
      </c>
    </row>
    <row r="8" spans="1:8" ht="15.75">
      <c r="A8" s="10" t="str">
        <f>"&lt;call:"&amp;LEN(Log!A9)&amp;"&gt;"&amp;Log!A9</f>
        <v>&lt;call:0&gt;</v>
      </c>
      <c r="B8" s="10" t="str">
        <f>"&lt;date:8&gt;"&amp;YEAR(Log!B9)&amp;IF(MONTH(Log!B9)&lt;10,"0"&amp;MONTH(Log!B9),MONTH(Log!B9))&amp;IF(DAY(Log!B9)&lt;10,"0"&amp;DAY(Log!B9),DAY(Log!B9))</f>
        <v>&lt;date:8&gt;19000100</v>
      </c>
      <c r="C8" s="6" t="str">
        <f>"&lt;time_on:4&gt;"&amp;IF(HOUR(Log!C9)&lt;10,"0"&amp;HOUR(Log!C9),HOUR(Log!C9))&amp;IF(MINUTE(Log!C9)&lt;10,"0"&amp;MINUTE(Log!C9),MINUTE(Log!C9))</f>
        <v>&lt;time_on:4&gt;0000</v>
      </c>
      <c r="D8" s="6" t="str">
        <f>"&lt;band:"&amp;LEN(Log!D9)+1&amp;"&gt;"&amp;Log!D9&amp;"M"</f>
        <v>&lt;band:1&gt;M</v>
      </c>
      <c r="E8" s="6" t="str">
        <f>"&lt;mode:"&amp;LEN(Log!E9)&amp;"&gt;"&amp;Log!E9</f>
        <v>&lt;mode:0&gt;</v>
      </c>
      <c r="F8" s="6" t="str">
        <f>"&lt;rst_rcvd:"&amp;LEN(Log!F9)&amp;"&gt;"&amp;Log!F9</f>
        <v>&lt;rst_rcvd:0&gt;</v>
      </c>
      <c r="G8" s="6" t="str">
        <f>"&lt;rst_sent:"&amp;LEN(Log!G9)&amp;"&gt;"&amp;Log!G9</f>
        <v>&lt;rst_sent:0&gt;</v>
      </c>
      <c r="H8" s="11" t="s">
        <v>8</v>
      </c>
    </row>
    <row r="9" spans="1:8" ht="15.75">
      <c r="A9" s="10" t="str">
        <f>"&lt;call:"&amp;LEN(Log!A10)&amp;"&gt;"&amp;Log!A10</f>
        <v>&lt;call:0&gt;</v>
      </c>
      <c r="B9" s="10" t="str">
        <f>"&lt;date:8&gt;"&amp;YEAR(Log!B10)&amp;IF(MONTH(Log!B10)&lt;10,"0"&amp;MONTH(Log!B10),MONTH(Log!B10))&amp;IF(DAY(Log!B10)&lt;10,"0"&amp;DAY(Log!B10),DAY(Log!B10))</f>
        <v>&lt;date:8&gt;19000100</v>
      </c>
      <c r="C9" s="6" t="str">
        <f>"&lt;time_on:4&gt;"&amp;IF(HOUR(Log!C10)&lt;10,"0"&amp;HOUR(Log!C10),HOUR(Log!C10))&amp;IF(MINUTE(Log!C10)&lt;10,"0"&amp;MINUTE(Log!C10),MINUTE(Log!C10))</f>
        <v>&lt;time_on:4&gt;0000</v>
      </c>
      <c r="D9" s="6" t="str">
        <f>"&lt;band:"&amp;LEN(Log!D10)+1&amp;"&gt;"&amp;Log!D10&amp;"M"</f>
        <v>&lt;band:1&gt;M</v>
      </c>
      <c r="E9" s="6" t="str">
        <f>"&lt;mode:"&amp;LEN(Log!E10)&amp;"&gt;"&amp;Log!E10</f>
        <v>&lt;mode:0&gt;</v>
      </c>
      <c r="F9" s="6" t="str">
        <f>"&lt;rst_rcvd:"&amp;LEN(Log!F10)&amp;"&gt;"&amp;Log!F10</f>
        <v>&lt;rst_rcvd:0&gt;</v>
      </c>
      <c r="G9" s="6" t="str">
        <f>"&lt;rst_sent:"&amp;LEN(Log!G10)&amp;"&gt;"&amp;Log!G10</f>
        <v>&lt;rst_sent:0&gt;</v>
      </c>
      <c r="H9" s="11" t="s">
        <v>8</v>
      </c>
    </row>
    <row r="10" spans="1:8" ht="15.75">
      <c r="A10" s="10" t="str">
        <f>"&lt;call:"&amp;LEN(Log!A11)&amp;"&gt;"&amp;Log!A11</f>
        <v>&lt;call:0&gt;</v>
      </c>
      <c r="B10" s="10" t="str">
        <f>"&lt;date:8&gt;"&amp;YEAR(Log!B11)&amp;IF(MONTH(Log!B11)&lt;10,"0"&amp;MONTH(Log!B11),MONTH(Log!B11))&amp;IF(DAY(Log!B11)&lt;10,"0"&amp;DAY(Log!B11),DAY(Log!B11))</f>
        <v>&lt;date:8&gt;19000100</v>
      </c>
      <c r="C10" s="6" t="str">
        <f>"&lt;time_on:4&gt;"&amp;IF(HOUR(Log!C11)&lt;10,"0"&amp;HOUR(Log!C11),HOUR(Log!C11))&amp;IF(MINUTE(Log!C11)&lt;10,"0"&amp;MINUTE(Log!C11),MINUTE(Log!C11))</f>
        <v>&lt;time_on:4&gt;0000</v>
      </c>
      <c r="D10" s="6" t="str">
        <f>"&lt;band:"&amp;LEN(Log!D11)+1&amp;"&gt;"&amp;Log!D11&amp;"M"</f>
        <v>&lt;band:1&gt;M</v>
      </c>
      <c r="E10" s="6" t="str">
        <f>"&lt;mode:"&amp;LEN(Log!E11)&amp;"&gt;"&amp;Log!E11</f>
        <v>&lt;mode:0&gt;</v>
      </c>
      <c r="F10" s="6" t="str">
        <f>"&lt;rst_rcvd:"&amp;LEN(Log!F11)&amp;"&gt;"&amp;Log!F11</f>
        <v>&lt;rst_rcvd:0&gt;</v>
      </c>
      <c r="G10" s="6" t="str">
        <f>"&lt;rst_sent:"&amp;LEN(Log!G11)&amp;"&gt;"&amp;Log!G11</f>
        <v>&lt;rst_sent:0&gt;</v>
      </c>
      <c r="H10" s="11" t="s">
        <v>8</v>
      </c>
    </row>
    <row r="11" spans="1:8" ht="15.75">
      <c r="A11" s="10" t="str">
        <f>"&lt;call:"&amp;LEN(Log!A12)&amp;"&gt;"&amp;Log!A12</f>
        <v>&lt;call:0&gt;</v>
      </c>
      <c r="B11" s="10" t="str">
        <f>"&lt;date:8&gt;"&amp;YEAR(Log!B12)&amp;IF(MONTH(Log!B12)&lt;10,"0"&amp;MONTH(Log!B12),MONTH(Log!B12))&amp;IF(DAY(Log!B12)&lt;10,"0"&amp;DAY(Log!B12),DAY(Log!B12))</f>
        <v>&lt;date:8&gt;19000100</v>
      </c>
      <c r="C11" s="6" t="str">
        <f>"&lt;time_on:4&gt;"&amp;IF(HOUR(Log!C12)&lt;10,"0"&amp;HOUR(Log!C12),HOUR(Log!C12))&amp;IF(MINUTE(Log!C12)&lt;10,"0"&amp;MINUTE(Log!C12),MINUTE(Log!C12))</f>
        <v>&lt;time_on:4&gt;0000</v>
      </c>
      <c r="D11" s="6" t="str">
        <f>"&lt;band:"&amp;LEN(Log!D12)+1&amp;"&gt;"&amp;Log!D12&amp;"M"</f>
        <v>&lt;band:1&gt;M</v>
      </c>
      <c r="E11" s="6" t="str">
        <f>"&lt;mode:"&amp;LEN(Log!E12)&amp;"&gt;"&amp;Log!E12</f>
        <v>&lt;mode:0&gt;</v>
      </c>
      <c r="F11" s="6" t="str">
        <f>"&lt;rst_rcvd:"&amp;LEN(Log!F12)&amp;"&gt;"&amp;Log!F12</f>
        <v>&lt;rst_rcvd:0&gt;</v>
      </c>
      <c r="G11" s="6" t="str">
        <f>"&lt;rst_sent:"&amp;LEN(Log!G12)&amp;"&gt;"&amp;Log!G12</f>
        <v>&lt;rst_sent:0&gt;</v>
      </c>
      <c r="H11" s="11" t="s">
        <v>8</v>
      </c>
    </row>
    <row r="12" spans="1:8" ht="15.75">
      <c r="A12" s="10" t="str">
        <f>"&lt;call:"&amp;LEN(Log!A13)&amp;"&gt;"&amp;Log!A13</f>
        <v>&lt;call:0&gt;</v>
      </c>
      <c r="B12" s="10" t="str">
        <f>"&lt;date:8&gt;"&amp;YEAR(Log!B13)&amp;IF(MONTH(Log!B13)&lt;10,"0"&amp;MONTH(Log!B13),MONTH(Log!B13))&amp;IF(DAY(Log!B13)&lt;10,"0"&amp;DAY(Log!B13),DAY(Log!B13))</f>
        <v>&lt;date:8&gt;19000100</v>
      </c>
      <c r="C12" s="6" t="str">
        <f>"&lt;time_on:4&gt;"&amp;IF(HOUR(Log!C13)&lt;10,"0"&amp;HOUR(Log!C13),HOUR(Log!C13))&amp;IF(MINUTE(Log!C13)&lt;10,"0"&amp;MINUTE(Log!C13),MINUTE(Log!C13))</f>
        <v>&lt;time_on:4&gt;0000</v>
      </c>
      <c r="D12" s="6" t="str">
        <f>"&lt;band:"&amp;LEN(Log!D13)+1&amp;"&gt;"&amp;Log!D13&amp;"M"</f>
        <v>&lt;band:1&gt;M</v>
      </c>
      <c r="E12" s="6" t="str">
        <f>"&lt;mode:"&amp;LEN(Log!E13)&amp;"&gt;"&amp;Log!E13</f>
        <v>&lt;mode:0&gt;</v>
      </c>
      <c r="F12" s="6" t="str">
        <f>"&lt;rst_rcvd:"&amp;LEN(Log!F13)&amp;"&gt;"&amp;Log!F13</f>
        <v>&lt;rst_rcvd:0&gt;</v>
      </c>
      <c r="G12" s="6" t="str">
        <f>"&lt;rst_sent:"&amp;LEN(Log!G13)&amp;"&gt;"&amp;Log!G13</f>
        <v>&lt;rst_sent:0&gt;</v>
      </c>
      <c r="H12" s="11" t="s">
        <v>8</v>
      </c>
    </row>
    <row r="13" spans="1:8" ht="15.75">
      <c r="A13" s="10" t="str">
        <f>"&lt;call:"&amp;LEN(Log!A14)&amp;"&gt;"&amp;Log!A14</f>
        <v>&lt;call:0&gt;</v>
      </c>
      <c r="B13" s="10" t="str">
        <f>"&lt;date:8&gt;"&amp;YEAR(Log!B14)&amp;IF(MONTH(Log!B14)&lt;10,"0"&amp;MONTH(Log!B14),MONTH(Log!B14))&amp;IF(DAY(Log!B14)&lt;10,"0"&amp;DAY(Log!B14),DAY(Log!B14))</f>
        <v>&lt;date:8&gt;19000100</v>
      </c>
      <c r="C13" s="6" t="str">
        <f>"&lt;time_on:4&gt;"&amp;IF(HOUR(Log!C14)&lt;10,"0"&amp;HOUR(Log!C14),HOUR(Log!C14))&amp;IF(MINUTE(Log!C14)&lt;10,"0"&amp;MINUTE(Log!C14),MINUTE(Log!C14))</f>
        <v>&lt;time_on:4&gt;0000</v>
      </c>
      <c r="D13" s="6" t="str">
        <f>"&lt;band:"&amp;LEN(Log!D14)+1&amp;"&gt;"&amp;Log!D14&amp;"M"</f>
        <v>&lt;band:1&gt;M</v>
      </c>
      <c r="E13" s="6" t="str">
        <f>"&lt;mode:"&amp;LEN(Log!E14)&amp;"&gt;"&amp;Log!E14</f>
        <v>&lt;mode:0&gt;</v>
      </c>
      <c r="F13" s="6" t="str">
        <f>"&lt;rst_rcvd:"&amp;LEN(Log!F14)&amp;"&gt;"&amp;Log!F14</f>
        <v>&lt;rst_rcvd:0&gt;</v>
      </c>
      <c r="G13" s="6" t="str">
        <f>"&lt;rst_sent:"&amp;LEN(Log!G14)&amp;"&gt;"&amp;Log!G14</f>
        <v>&lt;rst_sent:0&gt;</v>
      </c>
      <c r="H13" s="11" t="s">
        <v>8</v>
      </c>
    </row>
    <row r="14" spans="1:8" ht="15.75">
      <c r="A14" s="10" t="str">
        <f>"&lt;call:"&amp;LEN(Log!A15)&amp;"&gt;"&amp;Log!A15</f>
        <v>&lt;call:0&gt;</v>
      </c>
      <c r="B14" s="10" t="str">
        <f>"&lt;date:8&gt;"&amp;YEAR(Log!B15)&amp;IF(MONTH(Log!B15)&lt;10,"0"&amp;MONTH(Log!B15),MONTH(Log!B15))&amp;IF(DAY(Log!B15)&lt;10,"0"&amp;DAY(Log!B15),DAY(Log!B15))</f>
        <v>&lt;date:8&gt;19000100</v>
      </c>
      <c r="C14" s="6" t="str">
        <f>"&lt;time_on:4&gt;"&amp;IF(HOUR(Log!C15)&lt;10,"0"&amp;HOUR(Log!C15),HOUR(Log!C15))&amp;IF(MINUTE(Log!C15)&lt;10,"0"&amp;MINUTE(Log!C15),MINUTE(Log!C15))</f>
        <v>&lt;time_on:4&gt;0000</v>
      </c>
      <c r="D14" s="6" t="str">
        <f>"&lt;band:"&amp;LEN(Log!D15)+1&amp;"&gt;"&amp;Log!D15&amp;"M"</f>
        <v>&lt;band:1&gt;M</v>
      </c>
      <c r="E14" s="6" t="str">
        <f>"&lt;mode:"&amp;LEN(Log!E15)&amp;"&gt;"&amp;Log!E15</f>
        <v>&lt;mode:0&gt;</v>
      </c>
      <c r="F14" s="6" t="str">
        <f>"&lt;rst_rcvd:"&amp;LEN(Log!F15)&amp;"&gt;"&amp;Log!F15</f>
        <v>&lt;rst_rcvd:0&gt;</v>
      </c>
      <c r="G14" s="6" t="str">
        <f>"&lt;rst_sent:"&amp;LEN(Log!G15)&amp;"&gt;"&amp;Log!G15</f>
        <v>&lt;rst_sent:0&gt;</v>
      </c>
      <c r="H14" s="11" t="s">
        <v>8</v>
      </c>
    </row>
    <row r="15" spans="1:8" ht="15.75">
      <c r="A15" s="10" t="str">
        <f>"&lt;call:"&amp;LEN(Log!A16)&amp;"&gt;"&amp;Log!A16</f>
        <v>&lt;call:0&gt;</v>
      </c>
      <c r="B15" s="10" t="str">
        <f>"&lt;date:8&gt;"&amp;YEAR(Log!B16)&amp;IF(MONTH(Log!B16)&lt;10,"0"&amp;MONTH(Log!B16),MONTH(Log!B16))&amp;IF(DAY(Log!B16)&lt;10,"0"&amp;DAY(Log!B16),DAY(Log!B16))</f>
        <v>&lt;date:8&gt;19000100</v>
      </c>
      <c r="C15" s="6" t="str">
        <f>"&lt;time_on:4&gt;"&amp;IF(HOUR(Log!C16)&lt;10,"0"&amp;HOUR(Log!C16),HOUR(Log!C16))&amp;IF(MINUTE(Log!C16)&lt;10,"0"&amp;MINUTE(Log!C16),MINUTE(Log!C16))</f>
        <v>&lt;time_on:4&gt;0000</v>
      </c>
      <c r="D15" s="6" t="str">
        <f>"&lt;band:"&amp;LEN(Log!D16)+1&amp;"&gt;"&amp;Log!D16&amp;"M"</f>
        <v>&lt;band:1&gt;M</v>
      </c>
      <c r="E15" s="6" t="str">
        <f>"&lt;mode:"&amp;LEN(Log!E16)&amp;"&gt;"&amp;Log!E16</f>
        <v>&lt;mode:0&gt;</v>
      </c>
      <c r="F15" s="6" t="str">
        <f>"&lt;rst_rcvd:"&amp;LEN(Log!F16)&amp;"&gt;"&amp;Log!F16</f>
        <v>&lt;rst_rcvd:0&gt;</v>
      </c>
      <c r="G15" s="6" t="str">
        <f>"&lt;rst_sent:"&amp;LEN(Log!G16)&amp;"&gt;"&amp;Log!G16</f>
        <v>&lt;rst_sent:0&gt;</v>
      </c>
      <c r="H15" s="11" t="s">
        <v>8</v>
      </c>
    </row>
    <row r="16" spans="1:8" ht="15.75">
      <c r="A16" s="10" t="str">
        <f>"&lt;call:"&amp;LEN(Log!A17)&amp;"&gt;"&amp;Log!A17</f>
        <v>&lt;call:0&gt;</v>
      </c>
      <c r="B16" s="10" t="str">
        <f>"&lt;date:8&gt;"&amp;YEAR(Log!B17)&amp;IF(MONTH(Log!B17)&lt;10,"0"&amp;MONTH(Log!B17),MONTH(Log!B17))&amp;IF(DAY(Log!B17)&lt;10,"0"&amp;DAY(Log!B17),DAY(Log!B17))</f>
        <v>&lt;date:8&gt;19000100</v>
      </c>
      <c r="C16" s="6" t="str">
        <f>"&lt;time_on:4&gt;"&amp;IF(HOUR(Log!C17)&lt;10,"0"&amp;HOUR(Log!C17),HOUR(Log!C17))&amp;IF(MINUTE(Log!C17)&lt;10,"0"&amp;MINUTE(Log!C17),MINUTE(Log!C17))</f>
        <v>&lt;time_on:4&gt;0000</v>
      </c>
      <c r="D16" s="6" t="str">
        <f>"&lt;band:"&amp;LEN(Log!D17)+1&amp;"&gt;"&amp;Log!D17&amp;"M"</f>
        <v>&lt;band:1&gt;M</v>
      </c>
      <c r="E16" s="6" t="str">
        <f>"&lt;mode:"&amp;LEN(Log!E17)&amp;"&gt;"&amp;Log!E17</f>
        <v>&lt;mode:0&gt;</v>
      </c>
      <c r="F16" s="6" t="str">
        <f>"&lt;rst_rcvd:"&amp;LEN(Log!F17)&amp;"&gt;"&amp;Log!F17</f>
        <v>&lt;rst_rcvd:0&gt;</v>
      </c>
      <c r="G16" s="6" t="str">
        <f>"&lt;rst_sent:"&amp;LEN(Log!G17)&amp;"&gt;"&amp;Log!G17</f>
        <v>&lt;rst_sent:0&gt;</v>
      </c>
      <c r="H16" s="11" t="s">
        <v>8</v>
      </c>
    </row>
    <row r="17" spans="1:8" ht="15.75">
      <c r="A17" s="10" t="str">
        <f>"&lt;call:"&amp;LEN(Log!A18)&amp;"&gt;"&amp;Log!A18</f>
        <v>&lt;call:0&gt;</v>
      </c>
      <c r="B17" s="10" t="str">
        <f>"&lt;date:8&gt;"&amp;YEAR(Log!B18)&amp;IF(MONTH(Log!B18)&lt;10,"0"&amp;MONTH(Log!B18),MONTH(Log!B18))&amp;IF(DAY(Log!B18)&lt;10,"0"&amp;DAY(Log!B18),DAY(Log!B18))</f>
        <v>&lt;date:8&gt;19000100</v>
      </c>
      <c r="C17" s="6" t="str">
        <f>"&lt;time_on:4&gt;"&amp;IF(HOUR(Log!C18)&lt;10,"0"&amp;HOUR(Log!C18),HOUR(Log!C18))&amp;IF(MINUTE(Log!C18)&lt;10,"0"&amp;MINUTE(Log!C18),MINUTE(Log!C18))</f>
        <v>&lt;time_on:4&gt;0000</v>
      </c>
      <c r="D17" s="6" t="str">
        <f>"&lt;band:"&amp;LEN(Log!D18)+1&amp;"&gt;"&amp;Log!D18&amp;"M"</f>
        <v>&lt;band:1&gt;M</v>
      </c>
      <c r="E17" s="6" t="str">
        <f>"&lt;mode:"&amp;LEN(Log!E18)&amp;"&gt;"&amp;Log!E18</f>
        <v>&lt;mode:0&gt;</v>
      </c>
      <c r="F17" s="6" t="str">
        <f>"&lt;rst_rcvd:"&amp;LEN(Log!F18)&amp;"&gt;"&amp;Log!F18</f>
        <v>&lt;rst_rcvd:0&gt;</v>
      </c>
      <c r="G17" s="6" t="str">
        <f>"&lt;rst_sent:"&amp;LEN(Log!G18)&amp;"&gt;"&amp;Log!G18</f>
        <v>&lt;rst_sent:0&gt;</v>
      </c>
      <c r="H17" s="11" t="s">
        <v>8</v>
      </c>
    </row>
    <row r="18" spans="1:8" ht="15.75">
      <c r="A18" s="10" t="str">
        <f>"&lt;call:"&amp;LEN(Log!A19)&amp;"&gt;"&amp;Log!A19</f>
        <v>&lt;call:0&gt;</v>
      </c>
      <c r="B18" s="10" t="str">
        <f>"&lt;date:8&gt;"&amp;YEAR(Log!B19)&amp;IF(MONTH(Log!B19)&lt;10,"0"&amp;MONTH(Log!B19),MONTH(Log!B19))&amp;IF(DAY(Log!B19)&lt;10,"0"&amp;DAY(Log!B19),DAY(Log!B19))</f>
        <v>&lt;date:8&gt;19000100</v>
      </c>
      <c r="C18" s="6" t="str">
        <f>"&lt;time_on:4&gt;"&amp;IF(HOUR(Log!C19)&lt;10,"0"&amp;HOUR(Log!C19),HOUR(Log!C19))&amp;IF(MINUTE(Log!C19)&lt;10,"0"&amp;MINUTE(Log!C19),MINUTE(Log!C19))</f>
        <v>&lt;time_on:4&gt;0000</v>
      </c>
      <c r="D18" s="6" t="str">
        <f>"&lt;band:"&amp;LEN(Log!D19)+1&amp;"&gt;"&amp;Log!D19&amp;"M"</f>
        <v>&lt;band:1&gt;M</v>
      </c>
      <c r="E18" s="6" t="str">
        <f>"&lt;mode:"&amp;LEN(Log!E19)&amp;"&gt;"&amp;Log!E19</f>
        <v>&lt;mode:0&gt;</v>
      </c>
      <c r="F18" s="6" t="str">
        <f>"&lt;rst_rcvd:"&amp;LEN(Log!F19)&amp;"&gt;"&amp;Log!F19</f>
        <v>&lt;rst_rcvd:0&gt;</v>
      </c>
      <c r="G18" s="6" t="str">
        <f>"&lt;rst_sent:"&amp;LEN(Log!G19)&amp;"&gt;"&amp;Log!G19</f>
        <v>&lt;rst_sent:0&gt;</v>
      </c>
      <c r="H18" s="11" t="s">
        <v>8</v>
      </c>
    </row>
    <row r="19" spans="1:8" ht="15.75">
      <c r="A19" s="10" t="str">
        <f>"&lt;call:"&amp;LEN(Log!A20)&amp;"&gt;"&amp;Log!A20</f>
        <v>&lt;call:0&gt;</v>
      </c>
      <c r="B19" s="10" t="str">
        <f>"&lt;date:8&gt;"&amp;YEAR(Log!B20)&amp;IF(MONTH(Log!B20)&lt;10,"0"&amp;MONTH(Log!B20),MONTH(Log!B20))&amp;IF(DAY(Log!B20)&lt;10,"0"&amp;DAY(Log!B20),DAY(Log!B20))</f>
        <v>&lt;date:8&gt;19000100</v>
      </c>
      <c r="C19" s="6" t="str">
        <f>"&lt;time_on:4&gt;"&amp;IF(HOUR(Log!C20)&lt;10,"0"&amp;HOUR(Log!C20),HOUR(Log!C20))&amp;IF(MINUTE(Log!C20)&lt;10,"0"&amp;MINUTE(Log!C20),MINUTE(Log!C20))</f>
        <v>&lt;time_on:4&gt;0000</v>
      </c>
      <c r="D19" s="6" t="str">
        <f>"&lt;band:"&amp;LEN(Log!D20)+1&amp;"&gt;"&amp;Log!D20&amp;"M"</f>
        <v>&lt;band:1&gt;M</v>
      </c>
      <c r="E19" s="6" t="str">
        <f>"&lt;mode:"&amp;LEN(Log!E20)&amp;"&gt;"&amp;Log!E20</f>
        <v>&lt;mode:0&gt;</v>
      </c>
      <c r="F19" s="6" t="str">
        <f>"&lt;rst_rcvd:"&amp;LEN(Log!F20)&amp;"&gt;"&amp;Log!F20</f>
        <v>&lt;rst_rcvd:0&gt;</v>
      </c>
      <c r="G19" s="6" t="str">
        <f>"&lt;rst_sent:"&amp;LEN(Log!G20)&amp;"&gt;"&amp;Log!G20</f>
        <v>&lt;rst_sent:0&gt;</v>
      </c>
      <c r="H19" s="11" t="s">
        <v>8</v>
      </c>
    </row>
    <row r="20" spans="1:8" ht="15.75">
      <c r="A20" s="10" t="str">
        <f>"&lt;call:"&amp;LEN(Log!A21)&amp;"&gt;"&amp;Log!A21</f>
        <v>&lt;call:0&gt;</v>
      </c>
      <c r="B20" s="10" t="str">
        <f>"&lt;date:8&gt;"&amp;YEAR(Log!B21)&amp;IF(MONTH(Log!B21)&lt;10,"0"&amp;MONTH(Log!B21),MONTH(Log!B21))&amp;IF(DAY(Log!B21)&lt;10,"0"&amp;DAY(Log!B21),DAY(Log!B21))</f>
        <v>&lt;date:8&gt;19000100</v>
      </c>
      <c r="C20" s="6" t="str">
        <f>"&lt;time_on:4&gt;"&amp;IF(HOUR(Log!C21)&lt;10,"0"&amp;HOUR(Log!C21),HOUR(Log!C21))&amp;IF(MINUTE(Log!C21)&lt;10,"0"&amp;MINUTE(Log!C21),MINUTE(Log!C21))</f>
        <v>&lt;time_on:4&gt;0000</v>
      </c>
      <c r="D20" s="6" t="str">
        <f>"&lt;band:"&amp;LEN(Log!D21)+1&amp;"&gt;"&amp;Log!D21&amp;"M"</f>
        <v>&lt;band:1&gt;M</v>
      </c>
      <c r="E20" s="6" t="str">
        <f>"&lt;mode:"&amp;LEN(Log!E21)&amp;"&gt;"&amp;Log!E21</f>
        <v>&lt;mode:0&gt;</v>
      </c>
      <c r="F20" s="6" t="str">
        <f>"&lt;rst_rcvd:"&amp;LEN(Log!F21)&amp;"&gt;"&amp;Log!F21</f>
        <v>&lt;rst_rcvd:0&gt;</v>
      </c>
      <c r="G20" s="6" t="str">
        <f>"&lt;rst_sent:"&amp;LEN(Log!G21)&amp;"&gt;"&amp;Log!G21</f>
        <v>&lt;rst_sent:0&gt;</v>
      </c>
      <c r="H20" s="11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Rational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Bernstein</dc:creator>
  <cp:keywords/>
  <dc:description/>
  <cp:lastModifiedBy>Dave Bernstein</cp:lastModifiedBy>
  <dcterms:created xsi:type="dcterms:W3CDTF">2002-07-26T22:46:56Z</dcterms:created>
  <dcterms:modified xsi:type="dcterms:W3CDTF">2002-07-26T23:23:32Z</dcterms:modified>
  <cp:category/>
  <cp:version/>
  <cp:contentType/>
  <cp:contentStatus/>
</cp:coreProperties>
</file>